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Zeilhofer\Desktop\"/>
    </mc:Choice>
  </mc:AlternateContent>
  <xr:revisionPtr revIDLastSave="0" documentId="13_ncr:1_{A737868E-0C78-494C-A409-AD3EF5147271}" xr6:coauthVersionLast="40" xr6:coauthVersionMax="40" xr10:uidLastSave="{00000000-0000-0000-0000-000000000000}"/>
  <bookViews>
    <workbookView xWindow="0" yWindow="0" windowWidth="18270" windowHeight="9030" activeTab="1" xr2:uid="{00000000-000D-0000-FFFF-FFFF00000000}"/>
  </bookViews>
  <sheets>
    <sheet name="Vorklasse mit 2 Profilfächern" sheetId="2" r:id="rId1"/>
    <sheet name="Vorklasse mit einem Profilfach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3" l="1"/>
  <c r="B16" i="3"/>
  <c r="B13" i="3" s="1"/>
  <c r="D14" i="3"/>
  <c r="F7" i="3"/>
  <c r="F6" i="3"/>
  <c r="F5" i="3"/>
  <c r="F4" i="3"/>
  <c r="F3" i="3"/>
  <c r="F2" i="3"/>
  <c r="F3" i="2"/>
  <c r="F4" i="2"/>
  <c r="F5" i="2"/>
  <c r="F6" i="2"/>
  <c r="F7" i="2"/>
  <c r="F8" i="2"/>
  <c r="H9" i="3" l="1"/>
  <c r="F2" i="2"/>
  <c r="B17" i="2"/>
  <c r="B16" i="2"/>
  <c r="D14" i="2"/>
  <c r="B13" i="2" l="1"/>
  <c r="H9" i="2" l="1"/>
</calcChain>
</file>

<file path=xl/sharedStrings.xml><?xml version="1.0" encoding="utf-8"?>
<sst xmlns="http://schemas.openxmlformats.org/spreadsheetml/2006/main" count="33" uniqueCount="17">
  <si>
    <t>Fach</t>
  </si>
  <si>
    <t>Jahres-punktzahl</t>
  </si>
  <si>
    <t>Deutsch</t>
  </si>
  <si>
    <t>Englisch</t>
  </si>
  <si>
    <t>Geschichte</t>
  </si>
  <si>
    <t>Mathematik</t>
  </si>
  <si>
    <t>Profilfach 1</t>
  </si>
  <si>
    <t>Profilfach 2</t>
  </si>
  <si>
    <t>Ø</t>
  </si>
  <si>
    <t>Probezeit</t>
  </si>
  <si>
    <t>Anzahl 1-3 P</t>
  </si>
  <si>
    <t>Anzahl 0 P.</t>
  </si>
  <si>
    <t>10(1)</t>
  </si>
  <si>
    <t>10(2)</t>
  </si>
  <si>
    <t>Religion/Ethik</t>
  </si>
  <si>
    <t>Vorklasse</t>
  </si>
  <si>
    <t>Noten 15.12.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</si>
</sst>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ourier New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sz val="16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rgb="FFC5D9F1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2" borderId="1" xfId="0" applyFont="1" applyFill="1" applyBorder="1" applyProtection="1"/>
    <xf numFmtId="16" fontId="2" fillId="2" borderId="1" xfId="0" applyNumberFormat="1" applyFont="1" applyFill="1" applyBorder="1" applyAlignment="1" applyProtection="1">
      <alignment horizontal="center"/>
    </xf>
    <xf numFmtId="16" fontId="1" fillId="2" borderId="1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/>
    <xf numFmtId="0" fontId="1" fillId="4" borderId="2" xfId="0" applyFont="1" applyFill="1" applyBorder="1" applyProtection="1"/>
    <xf numFmtId="0" fontId="1" fillId="5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1" fillId="4" borderId="3" xfId="0" applyFont="1" applyFill="1" applyBorder="1" applyProtection="1"/>
    <xf numFmtId="0" fontId="1" fillId="5" borderId="3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1" fillId="5" borderId="4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</xf>
    <xf numFmtId="0" fontId="1" fillId="7" borderId="2" xfId="0" applyFont="1" applyFill="1" applyBorder="1" applyProtection="1"/>
    <xf numFmtId="0" fontId="1" fillId="5" borderId="5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1" fillId="7" borderId="3" xfId="0" applyFont="1" applyFill="1" applyBorder="1" applyProtection="1"/>
    <xf numFmtId="2" fontId="2" fillId="0" borderId="0" xfId="0" applyNumberFormat="1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center" vertical="center"/>
    </xf>
    <xf numFmtId="0" fontId="6" fillId="9" borderId="0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center"/>
    </xf>
    <xf numFmtId="0" fontId="1" fillId="7" borderId="5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</xf>
    <xf numFmtId="0" fontId="4" fillId="8" borderId="6" xfId="0" applyFont="1" applyFill="1" applyBorder="1" applyAlignment="1" applyProtection="1">
      <alignment horizontal="center" vertical="center"/>
    </xf>
    <xf numFmtId="0" fontId="4" fillId="8" borderId="5" xfId="0" applyFont="1" applyFill="1" applyBorder="1" applyAlignment="1" applyProtection="1">
      <alignment horizontal="center" vertical="center"/>
    </xf>
    <xf numFmtId="0" fontId="4" fillId="8" borderId="2" xfId="0" applyFont="1" applyFill="1" applyBorder="1" applyAlignment="1" applyProtection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30">
    <dxf>
      <font>
        <color rgb="FFCC66FF"/>
      </font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99CC"/>
        </patternFill>
      </fill>
    </dxf>
    <dxf>
      <font>
        <color rgb="FF7030A0"/>
      </font>
      <fill>
        <patternFill>
          <bgColor rgb="FFCC66FF"/>
        </patternFill>
      </fill>
    </dxf>
    <dxf>
      <font>
        <color rgb="FF7030A0"/>
      </font>
      <fill>
        <patternFill>
          <bgColor rgb="FF00B0F0"/>
        </patternFill>
      </fill>
    </dxf>
    <dxf>
      <font>
        <color rgb="FF7030A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C66FF"/>
      </font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99CC"/>
        </patternFill>
      </fill>
    </dxf>
    <dxf>
      <font>
        <color rgb="FF7030A0"/>
      </font>
      <fill>
        <patternFill>
          <bgColor rgb="FFCC66FF"/>
        </patternFill>
      </fill>
    </dxf>
    <dxf>
      <font>
        <color rgb="FF7030A0"/>
      </font>
      <fill>
        <patternFill>
          <bgColor rgb="FF00B0F0"/>
        </patternFill>
      </fill>
    </dxf>
    <dxf>
      <font>
        <color rgb="FF7030A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CC66FF"/>
      <color rgb="FFFF99CC"/>
      <color rgb="FFDCF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workbookViewId="0">
      <selection activeCell="D11" sqref="D11"/>
    </sheetView>
  </sheetViews>
  <sheetFormatPr baseColWidth="10" defaultRowHeight="15" x14ac:dyDescent="0.25"/>
  <cols>
    <col min="1" max="1" width="14.33203125" customWidth="1"/>
    <col min="2" max="2" width="12.77734375" customWidth="1"/>
    <col min="7" max="7" width="3" customWidth="1"/>
  </cols>
  <sheetData>
    <row r="1" spans="1:9" ht="31.5" thickBot="1" x14ac:dyDescent="0.3">
      <c r="A1" s="1" t="s">
        <v>0</v>
      </c>
      <c r="B1" s="2" t="s">
        <v>16</v>
      </c>
      <c r="C1" s="2" t="s">
        <v>12</v>
      </c>
      <c r="D1" s="3"/>
      <c r="E1" s="2" t="s">
        <v>13</v>
      </c>
      <c r="F1" s="4" t="s">
        <v>1</v>
      </c>
      <c r="G1" s="5"/>
      <c r="H1" s="6"/>
      <c r="I1" s="7"/>
    </row>
    <row r="2" spans="1:9" ht="21" thickTop="1" x14ac:dyDescent="0.3">
      <c r="A2" s="8" t="s">
        <v>2</v>
      </c>
      <c r="B2" s="9">
        <v>4</v>
      </c>
      <c r="C2" s="9">
        <v>8</v>
      </c>
      <c r="D2" s="10"/>
      <c r="E2" s="9">
        <v>7</v>
      </c>
      <c r="F2" s="11">
        <f>IF(OR(COUNT(C2)=0,COUNT(E2)=0)," ",IF(((C2+E2)/2)&lt;1,0,ROUND(((C2+E2)/2),0)))</f>
        <v>8</v>
      </c>
      <c r="G2" s="5"/>
      <c r="H2" s="12"/>
      <c r="I2" s="7"/>
    </row>
    <row r="3" spans="1:9" ht="20.25" x14ac:dyDescent="0.3">
      <c r="A3" s="13" t="s">
        <v>3</v>
      </c>
      <c r="B3" s="14">
        <v>3</v>
      </c>
      <c r="C3" s="14">
        <v>3</v>
      </c>
      <c r="D3" s="15"/>
      <c r="E3" s="14">
        <v>3</v>
      </c>
      <c r="F3" s="11">
        <f t="shared" ref="F3:F8" si="0">IF(OR(COUNT(C3)=0,COUNT(E3)=0)," ",IF(((C3+E3)/2)&lt;1,0,ROUND(((C3+E3)/2),0)))</f>
        <v>3</v>
      </c>
      <c r="G3" s="5"/>
      <c r="H3" s="12"/>
      <c r="I3" s="7"/>
    </row>
    <row r="4" spans="1:9" ht="20.25" x14ac:dyDescent="0.3">
      <c r="A4" s="13" t="s">
        <v>4</v>
      </c>
      <c r="B4" s="14">
        <v>4</v>
      </c>
      <c r="C4" s="14">
        <v>4</v>
      </c>
      <c r="D4" s="15"/>
      <c r="E4" s="14">
        <v>5</v>
      </c>
      <c r="F4" s="11">
        <f t="shared" si="0"/>
        <v>5</v>
      </c>
      <c r="G4" s="5"/>
      <c r="H4" s="12"/>
      <c r="I4" s="7"/>
    </row>
    <row r="5" spans="1:9" ht="20.25" x14ac:dyDescent="0.3">
      <c r="A5" s="13" t="s">
        <v>5</v>
      </c>
      <c r="B5" s="14">
        <v>9</v>
      </c>
      <c r="C5" s="14">
        <v>9</v>
      </c>
      <c r="D5" s="15"/>
      <c r="E5" s="14">
        <v>5</v>
      </c>
      <c r="F5" s="11">
        <f t="shared" si="0"/>
        <v>7</v>
      </c>
      <c r="G5" s="5"/>
      <c r="H5" s="12"/>
      <c r="I5" s="7"/>
    </row>
    <row r="6" spans="1:9" ht="20.25" x14ac:dyDescent="0.3">
      <c r="A6" s="13" t="s">
        <v>14</v>
      </c>
      <c r="B6" s="14">
        <v>12</v>
      </c>
      <c r="C6" s="14">
        <v>9</v>
      </c>
      <c r="D6" s="15"/>
      <c r="E6" s="14">
        <v>9</v>
      </c>
      <c r="F6" s="11">
        <f t="shared" si="0"/>
        <v>9</v>
      </c>
      <c r="G6" s="5"/>
      <c r="H6" s="12"/>
      <c r="I6" s="7"/>
    </row>
    <row r="7" spans="1:9" ht="20.25" x14ac:dyDescent="0.3">
      <c r="A7" s="13" t="s">
        <v>6</v>
      </c>
      <c r="B7" s="14">
        <v>10</v>
      </c>
      <c r="C7" s="14">
        <v>8</v>
      </c>
      <c r="D7" s="15"/>
      <c r="E7" s="14">
        <v>4</v>
      </c>
      <c r="F7" s="11">
        <f t="shared" si="0"/>
        <v>6</v>
      </c>
      <c r="G7" s="5"/>
      <c r="H7" s="12"/>
      <c r="I7" s="7"/>
    </row>
    <row r="8" spans="1:9" ht="21" thickBot="1" x14ac:dyDescent="0.35">
      <c r="A8" s="16" t="s">
        <v>7</v>
      </c>
      <c r="B8" s="17">
        <v>5</v>
      </c>
      <c r="C8" s="17">
        <v>5</v>
      </c>
      <c r="D8" s="18"/>
      <c r="E8" s="17">
        <v>4</v>
      </c>
      <c r="F8" s="11">
        <f t="shared" si="0"/>
        <v>5</v>
      </c>
      <c r="G8" s="5"/>
      <c r="H8" s="27" t="s">
        <v>15</v>
      </c>
      <c r="I8" s="27"/>
    </row>
    <row r="9" spans="1:9" ht="15.75" x14ac:dyDescent="0.25">
      <c r="A9" s="19"/>
      <c r="B9" s="28"/>
      <c r="C9" s="28"/>
      <c r="D9" s="20"/>
      <c r="E9" s="28"/>
      <c r="F9" s="30"/>
      <c r="G9" s="21"/>
      <c r="H9" s="26" t="str">
        <f>IF(OR(G10&gt;1,G11&gt;=1),"nicht bestanden",IF(AND(F2&gt;=4,F3&gt;=4,F4&gt;=4,F5&gt;=4,F6&gt;=4,F7&gt;=4),"bestanden",IF(AND(OR(F2&lt;=3,F3&lt;=3,F5&lt;=3),OR(F2&gt;=10,F3&gt;=10,F5&gt;=10)),"bestanden",IF(AND(OR(F4&lt;=3,F6&lt;=3,F7&lt;=3),OR(F2&gt;=10,F3&gt;=10,F4&gt;=10,F5&gt;=10,F6&gt;=10,F7&gt;=10)),"bestanden",IF(AND(OR(F2&lt;=3,F3&lt;=3,F5&lt;=3),OR(AND(F2&gt;=7,F3&gt;=7),AND(F2&gt;=7,F5&gt;=7),AND(F3&gt;=7,F5&gt;=7))),"bestanden",IF(AND(OR(F4&lt;=3,F6&lt;=3,F7&lt;=3),COUNTIF($F$2:F7,"&gt;=7") &gt;=2),"bestanden","nicht bestanden"))))))</f>
        <v>bestanden</v>
      </c>
      <c r="I9" s="26"/>
    </row>
    <row r="10" spans="1:9" ht="15.75" x14ac:dyDescent="0.25">
      <c r="A10" s="23"/>
      <c r="B10" s="28"/>
      <c r="C10" s="28"/>
      <c r="D10" s="20"/>
      <c r="E10" s="28"/>
      <c r="F10" s="31"/>
      <c r="G10" s="5"/>
      <c r="H10" s="26"/>
      <c r="I10" s="26"/>
    </row>
    <row r="11" spans="1:9" ht="15.75" x14ac:dyDescent="0.25">
      <c r="A11" s="23"/>
      <c r="B11" s="29"/>
      <c r="C11" s="29"/>
      <c r="D11" s="9"/>
      <c r="E11" s="29"/>
      <c r="F11" s="32"/>
      <c r="G11" s="5"/>
    </row>
    <row r="13" spans="1:9" ht="18" x14ac:dyDescent="0.25">
      <c r="A13" s="25" t="s">
        <v>9</v>
      </c>
      <c r="B13" s="26" t="str">
        <f>IF(AND(B16&gt;=1,B17&gt;=1),"nicht bestanden",IF(AND(B2&gt;=4,B3&gt;=4,B4&gt;=4,B5&gt;=4,B6&gt;=4,B7&gt;=4,B8&gt;=4),"bestanden",IF(AND(B16=1,SUM(B2:B8)&gt;=5*7),"bestanden",IF(AND(B16=2,SUM(B2:B8)&gt;=6*7),"bestanden",IF(AND(B17=1,SUM(B2:B8)&gt;=6*7),"bestanden","nicht bestanden")))))</f>
        <v>bestanden</v>
      </c>
      <c r="C13" s="26"/>
      <c r="D13" s="22" t="s">
        <v>8</v>
      </c>
    </row>
    <row r="14" spans="1:9" ht="18" x14ac:dyDescent="0.25">
      <c r="A14" s="25"/>
      <c r="B14" s="26"/>
      <c r="C14" s="26"/>
      <c r="D14" s="24">
        <f>AVERAGE(B2:B8)</f>
        <v>6.7142857142857144</v>
      </c>
    </row>
    <row r="16" spans="1:9" ht="15.75" x14ac:dyDescent="0.25">
      <c r="B16" s="5">
        <f>COUNTIFS(B$2:$B8,"&lt;=3",B$2:$B8,"&gt;=1")</f>
        <v>1</v>
      </c>
      <c r="C16" t="s">
        <v>10</v>
      </c>
    </row>
    <row r="17" spans="2:4" ht="15.75" x14ac:dyDescent="0.25">
      <c r="B17" s="5">
        <f>COUNTIF(B$2:$B8,"=0")</f>
        <v>0</v>
      </c>
      <c r="C17" t="s">
        <v>11</v>
      </c>
      <c r="D17" s="5"/>
    </row>
  </sheetData>
  <sheetProtection password="CBE6" sheet="1" objects="1" scenarios="1" selectLockedCells="1"/>
  <mergeCells count="8">
    <mergeCell ref="A13:A14"/>
    <mergeCell ref="B13:C14"/>
    <mergeCell ref="H8:I8"/>
    <mergeCell ref="B9:B11"/>
    <mergeCell ref="C9:C11"/>
    <mergeCell ref="E9:E11"/>
    <mergeCell ref="F9:F11"/>
    <mergeCell ref="H9:I10"/>
  </mergeCells>
  <conditionalFormatting sqref="F2:F8">
    <cfRule type="cellIs" dxfId="29" priority="15" operator="lessThan">
      <formula>4</formula>
    </cfRule>
  </conditionalFormatting>
  <conditionalFormatting sqref="C2:C8">
    <cfRule type="cellIs" dxfId="28" priority="14" operator="lessThan">
      <formula>4</formula>
    </cfRule>
  </conditionalFormatting>
  <conditionalFormatting sqref="E2:E8">
    <cfRule type="cellIs" dxfId="27" priority="13" operator="lessThan">
      <formula>4</formula>
    </cfRule>
  </conditionalFormatting>
  <conditionalFormatting sqref="B13:C14">
    <cfRule type="containsText" dxfId="26" priority="12" operator="containsText" text="nicht bestanden">
      <formula>NOT(ISERROR(SEARCH("nicht bestanden",B13)))</formula>
    </cfRule>
  </conditionalFormatting>
  <conditionalFormatting sqref="H9:I10">
    <cfRule type="containsText" dxfId="25" priority="11" operator="containsText" text="nicht bestanden">
      <formula>NOT(ISERROR(SEARCH("nicht bestanden",H9)))</formula>
    </cfRule>
  </conditionalFormatting>
  <conditionalFormatting sqref="B2:B8">
    <cfRule type="cellIs" dxfId="24" priority="10" operator="lessThan">
      <formula>4</formula>
    </cfRule>
  </conditionalFormatting>
  <conditionalFormatting sqref="F2:F8">
    <cfRule type="cellIs" dxfId="23" priority="7" operator="greaterThan">
      <formula>9</formula>
    </cfRule>
    <cfRule type="cellIs" dxfId="22" priority="8" operator="greaterThan">
      <formula>10</formula>
    </cfRule>
    <cfRule type="cellIs" dxfId="21" priority="9" operator="greaterThan">
      <formula>10</formula>
    </cfRule>
  </conditionalFormatting>
  <conditionalFormatting sqref="F2:F8">
    <cfRule type="cellIs" dxfId="20" priority="6" operator="greaterThan">
      <formula>9</formula>
    </cfRule>
  </conditionalFormatting>
  <conditionalFormatting sqref="F2:F8">
    <cfRule type="cellIs" dxfId="19" priority="5" operator="greaterThan">
      <formula>9</formula>
    </cfRule>
  </conditionalFormatting>
  <conditionalFormatting sqref="F2:F8">
    <cfRule type="cellIs" dxfId="18" priority="4" operator="greaterThan">
      <formula>9</formula>
    </cfRule>
  </conditionalFormatting>
  <conditionalFormatting sqref="F2:F8">
    <cfRule type="cellIs" dxfId="17" priority="3" operator="lessThan">
      <formula>4</formula>
    </cfRule>
  </conditionalFormatting>
  <conditionalFormatting sqref="F2:F8">
    <cfRule type="cellIs" dxfId="16" priority="1" operator="lessThan">
      <formula>4</formula>
    </cfRule>
    <cfRule type="cellIs" dxfId="15" priority="2" operator="lessThan">
      <formula>4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7"/>
  <sheetViews>
    <sheetView tabSelected="1" workbookViewId="0">
      <selection activeCell="D10" sqref="D10"/>
    </sheetView>
  </sheetViews>
  <sheetFormatPr baseColWidth="10" defaultRowHeight="15" x14ac:dyDescent="0.25"/>
  <cols>
    <col min="1" max="1" width="13.6640625" customWidth="1"/>
    <col min="2" max="2" width="13.5546875" customWidth="1"/>
    <col min="7" max="7" width="3.44140625" customWidth="1"/>
  </cols>
  <sheetData>
    <row r="1" spans="1:9" ht="31.5" thickBot="1" x14ac:dyDescent="0.3">
      <c r="A1" s="1" t="s">
        <v>0</v>
      </c>
      <c r="B1" s="2" t="s">
        <v>16</v>
      </c>
      <c r="C1" s="2" t="s">
        <v>12</v>
      </c>
      <c r="D1" s="3"/>
      <c r="E1" s="2" t="s">
        <v>13</v>
      </c>
      <c r="F1" s="4" t="s">
        <v>1</v>
      </c>
      <c r="G1" s="5"/>
      <c r="H1" s="6"/>
      <c r="I1" s="7"/>
    </row>
    <row r="2" spans="1:9" ht="21" thickTop="1" x14ac:dyDescent="0.3">
      <c r="A2" s="8" t="s">
        <v>2</v>
      </c>
      <c r="B2" s="9">
        <v>4</v>
      </c>
      <c r="C2" s="9">
        <v>8</v>
      </c>
      <c r="D2" s="10"/>
      <c r="E2" s="9">
        <v>2</v>
      </c>
      <c r="F2" s="11">
        <f>IF(OR(COUNT(C2)=0,COUNT(E2)=0)," ",IF(((C2+E2)/2)&lt;1,0,ROUND(((C2+E2)/2),0)))</f>
        <v>5</v>
      </c>
      <c r="G2" s="5"/>
      <c r="H2" s="12"/>
      <c r="I2" s="7"/>
    </row>
    <row r="3" spans="1:9" ht="20.25" x14ac:dyDescent="0.3">
      <c r="A3" s="13" t="s">
        <v>3</v>
      </c>
      <c r="B3" s="14">
        <v>5</v>
      </c>
      <c r="C3" s="14">
        <v>5</v>
      </c>
      <c r="D3" s="15"/>
      <c r="E3" s="14">
        <v>3</v>
      </c>
      <c r="F3" s="11">
        <f t="shared" ref="F3:F7" si="0">IF(OR(COUNT(C3)=0,COUNT(E3)=0)," ",IF(((C3+E3)/2)&lt;1,0,ROUND(((C3+E3)/2),0)))</f>
        <v>4</v>
      </c>
      <c r="G3" s="5"/>
      <c r="H3" s="12"/>
      <c r="I3" s="7"/>
    </row>
    <row r="4" spans="1:9" ht="20.25" x14ac:dyDescent="0.3">
      <c r="A4" s="13" t="s">
        <v>4</v>
      </c>
      <c r="B4" s="14">
        <v>3</v>
      </c>
      <c r="C4" s="14">
        <v>3</v>
      </c>
      <c r="D4" s="15"/>
      <c r="E4" s="14">
        <v>3</v>
      </c>
      <c r="F4" s="11">
        <f t="shared" si="0"/>
        <v>3</v>
      </c>
      <c r="G4" s="5"/>
      <c r="H4" s="12"/>
      <c r="I4" s="7"/>
    </row>
    <row r="5" spans="1:9" ht="20.25" x14ac:dyDescent="0.3">
      <c r="A5" s="13" t="s">
        <v>5</v>
      </c>
      <c r="B5" s="14">
        <v>9</v>
      </c>
      <c r="C5" s="14">
        <v>11</v>
      </c>
      <c r="D5" s="15"/>
      <c r="E5" s="14">
        <v>4</v>
      </c>
      <c r="F5" s="11">
        <f t="shared" si="0"/>
        <v>8</v>
      </c>
      <c r="G5" s="5"/>
      <c r="H5" s="12"/>
      <c r="I5" s="7"/>
    </row>
    <row r="6" spans="1:9" ht="20.25" x14ac:dyDescent="0.3">
      <c r="A6" s="13" t="s">
        <v>14</v>
      </c>
      <c r="B6" s="14">
        <v>10</v>
      </c>
      <c r="C6" s="14">
        <v>9</v>
      </c>
      <c r="D6" s="15"/>
      <c r="E6" s="14">
        <v>10</v>
      </c>
      <c r="F6" s="11">
        <f t="shared" si="0"/>
        <v>10</v>
      </c>
      <c r="G6" s="5"/>
      <c r="H6" s="12"/>
      <c r="I6" s="7"/>
    </row>
    <row r="7" spans="1:9" ht="20.25" x14ac:dyDescent="0.3">
      <c r="A7" s="13" t="s">
        <v>6</v>
      </c>
      <c r="B7" s="14">
        <v>7</v>
      </c>
      <c r="C7" s="14">
        <v>10</v>
      </c>
      <c r="D7" s="15"/>
      <c r="E7" s="14">
        <v>5</v>
      </c>
      <c r="F7" s="11">
        <f t="shared" si="0"/>
        <v>8</v>
      </c>
      <c r="G7" s="5"/>
      <c r="H7" s="12"/>
      <c r="I7" s="7"/>
    </row>
    <row r="8" spans="1:9" ht="21" thickBot="1" x14ac:dyDescent="0.35">
      <c r="A8" s="16"/>
      <c r="B8" s="17"/>
      <c r="C8" s="17"/>
      <c r="D8" s="18"/>
      <c r="E8" s="17"/>
      <c r="F8" s="11"/>
      <c r="G8" s="5"/>
      <c r="H8" s="27" t="s">
        <v>15</v>
      </c>
      <c r="I8" s="27"/>
    </row>
    <row r="9" spans="1:9" ht="15.75" x14ac:dyDescent="0.25">
      <c r="A9" s="19"/>
      <c r="B9" s="28"/>
      <c r="C9" s="28"/>
      <c r="D9" s="20"/>
      <c r="E9" s="28"/>
      <c r="F9" s="30"/>
      <c r="G9" s="21"/>
      <c r="H9" s="26" t="str">
        <f>IF(OR(G10&gt;1,G11&gt;=1),"nicht bestanden",IF(AND(F2&gt;=4,F3&gt;=4,F4&gt;=4,F5&gt;=4,F6&gt;=4,F7&gt;=4),"bestanden",IF(AND(OR(F2&lt;=3,F3&lt;=3,F5&lt;=3),OR(F2&gt;=10,F3&gt;=10,F5&gt;=10)),"bestanden",IF(AND(OR(F4&lt;=3,F6&lt;=3,F7&lt;=3),OR(F2&gt;=10,F3&gt;=10,F4&gt;=10,F5&gt;=10,F6&gt;=10,F7&gt;=10)),"bestanden",IF(AND(OR(F2&lt;=3,F3&lt;=3,F5&lt;=3),OR(AND(F2&gt;=7,F3&gt;=7),AND(F2&gt;=7,F5&gt;=7),AND(F3&gt;=7,F5&gt;=7))),"bestanden",IF(AND(OR(F4&lt;=3,F6&lt;=3,F7&lt;=3),COUNTIF($F$2:F7,"&gt;=7") &gt;=2),"bestanden","nicht bestanden"))))))</f>
        <v>bestanden</v>
      </c>
      <c r="I9" s="26"/>
    </row>
    <row r="10" spans="1:9" ht="15.75" x14ac:dyDescent="0.25">
      <c r="A10" s="23"/>
      <c r="B10" s="28"/>
      <c r="C10" s="28"/>
      <c r="D10" s="20"/>
      <c r="E10" s="28"/>
      <c r="F10" s="31"/>
      <c r="G10" s="5"/>
      <c r="H10" s="26"/>
      <c r="I10" s="26"/>
    </row>
    <row r="11" spans="1:9" ht="15.75" x14ac:dyDescent="0.25">
      <c r="A11" s="23"/>
      <c r="B11" s="29"/>
      <c r="C11" s="29"/>
      <c r="D11" s="9"/>
      <c r="E11" s="29"/>
      <c r="F11" s="32"/>
      <c r="G11" s="5"/>
    </row>
    <row r="13" spans="1:9" ht="18" x14ac:dyDescent="0.25">
      <c r="A13" s="25" t="s">
        <v>9</v>
      </c>
      <c r="B13" s="26" t="str">
        <f>IF(AND(B16&gt;=1,B17&gt;=1),"nicht bestanden",IF(AND(B2&gt;=4,B3&gt;=4,B4&gt;=4,B5&gt;=4,B6&gt;=4,B7&gt;=4),"bestanden",IF(AND(B16=1,SUM(B2:B7)&gt;=5*6),"bestanden",IF(AND(B16=2,SUM(B2:B7)&gt;=6*6),"bestanden",IF(AND(B17=1,SUM(B2:B7)&gt;=6*6),"bestanden","nicht bestanden")))))</f>
        <v>bestanden</v>
      </c>
      <c r="C13" s="26"/>
      <c r="D13" s="22" t="s">
        <v>8</v>
      </c>
    </row>
    <row r="14" spans="1:9" ht="18" x14ac:dyDescent="0.25">
      <c r="A14" s="25"/>
      <c r="B14" s="26"/>
      <c r="C14" s="26"/>
      <c r="D14" s="24">
        <f>AVERAGE(B2:B7)</f>
        <v>6.333333333333333</v>
      </c>
    </row>
    <row r="16" spans="1:9" ht="15.75" x14ac:dyDescent="0.25">
      <c r="B16" s="5">
        <f>COUNTIFS(B$2:$B7,"&lt;=3",B$2:$B7,"&gt;=1")</f>
        <v>1</v>
      </c>
      <c r="C16" t="s">
        <v>10</v>
      </c>
    </row>
    <row r="17" spans="2:4" ht="15.75" x14ac:dyDescent="0.25">
      <c r="B17" s="5">
        <f>COUNTIF(B$2:$B7,"=0")</f>
        <v>0</v>
      </c>
      <c r="C17" t="s">
        <v>11</v>
      </c>
      <c r="D17" s="5"/>
    </row>
  </sheetData>
  <sheetProtection password="CBE6" sheet="1" objects="1" scenarios="1" selectLockedCells="1"/>
  <mergeCells count="8">
    <mergeCell ref="A13:A14"/>
    <mergeCell ref="B13:C14"/>
    <mergeCell ref="H8:I8"/>
    <mergeCell ref="B9:B11"/>
    <mergeCell ref="C9:C11"/>
    <mergeCell ref="E9:E11"/>
    <mergeCell ref="F9:F11"/>
    <mergeCell ref="H9:I10"/>
  </mergeCells>
  <conditionalFormatting sqref="F2:F8">
    <cfRule type="cellIs" dxfId="14" priority="15" operator="lessThan">
      <formula>4</formula>
    </cfRule>
  </conditionalFormatting>
  <conditionalFormatting sqref="C2:C8">
    <cfRule type="cellIs" dxfId="13" priority="14" operator="lessThan">
      <formula>4</formula>
    </cfRule>
  </conditionalFormatting>
  <conditionalFormatting sqref="E2:E8">
    <cfRule type="cellIs" dxfId="12" priority="13" operator="lessThan">
      <formula>4</formula>
    </cfRule>
  </conditionalFormatting>
  <conditionalFormatting sqref="B13:C14">
    <cfRule type="containsText" dxfId="11" priority="12" operator="containsText" text="nicht bestanden">
      <formula>NOT(ISERROR(SEARCH("nicht bestanden",B13)))</formula>
    </cfRule>
  </conditionalFormatting>
  <conditionalFormatting sqref="H9:I10">
    <cfRule type="containsText" dxfId="10" priority="11" operator="containsText" text="nicht bestanden">
      <formula>NOT(ISERROR(SEARCH("nicht bestanden",H9)))</formula>
    </cfRule>
  </conditionalFormatting>
  <conditionalFormatting sqref="B2:B8">
    <cfRule type="cellIs" dxfId="9" priority="10" operator="lessThan">
      <formula>4</formula>
    </cfRule>
  </conditionalFormatting>
  <conditionalFormatting sqref="F2:F8">
    <cfRule type="cellIs" dxfId="8" priority="7" operator="greaterThan">
      <formula>9</formula>
    </cfRule>
    <cfRule type="cellIs" dxfId="7" priority="8" operator="greaterThan">
      <formula>10</formula>
    </cfRule>
    <cfRule type="cellIs" dxfId="6" priority="9" operator="greaterThan">
      <formula>10</formula>
    </cfRule>
  </conditionalFormatting>
  <conditionalFormatting sqref="F2:F8">
    <cfRule type="cellIs" dxfId="5" priority="6" operator="greaterThan">
      <formula>9</formula>
    </cfRule>
  </conditionalFormatting>
  <conditionalFormatting sqref="F2:F8">
    <cfRule type="cellIs" dxfId="4" priority="5" operator="greaterThan">
      <formula>9</formula>
    </cfRule>
  </conditionalFormatting>
  <conditionalFormatting sqref="F2:F8">
    <cfRule type="cellIs" dxfId="3" priority="4" operator="greaterThan">
      <formula>9</formula>
    </cfRule>
  </conditionalFormatting>
  <conditionalFormatting sqref="F2:F8">
    <cfRule type="cellIs" dxfId="2" priority="3" operator="lessThan">
      <formula>4</formula>
    </cfRule>
  </conditionalFormatting>
  <conditionalFormatting sqref="F2:F8">
    <cfRule type="cellIs" dxfId="1" priority="1" operator="lessThan">
      <formula>4</formula>
    </cfRule>
    <cfRule type="cellIs" dxfId="0" priority="2" operator="lessThan">
      <formula>4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Vorklasse mit 2 Profilfächern</vt:lpstr>
      <vt:lpstr>Vorklasse mit einem Profilfach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Scheiderer</dc:creator>
  <cp:lastModifiedBy>Jürgen Zeilhofer</cp:lastModifiedBy>
  <cp:lastPrinted>2018-12-13T10:15:38Z</cp:lastPrinted>
  <dcterms:created xsi:type="dcterms:W3CDTF">2017-03-30T06:45:18Z</dcterms:created>
  <dcterms:modified xsi:type="dcterms:W3CDTF">2018-12-14T09:53:47Z</dcterms:modified>
</cp:coreProperties>
</file>